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102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1" i="1"/>
  <c r="E41"/>
  <c r="I38"/>
  <c r="J38" s="1"/>
  <c r="J26"/>
  <c r="E26"/>
  <c r="J32"/>
  <c r="I26"/>
  <c r="J29"/>
  <c r="J23"/>
</calcChain>
</file>

<file path=xl/sharedStrings.xml><?xml version="1.0" encoding="utf-8"?>
<sst xmlns="http://schemas.openxmlformats.org/spreadsheetml/2006/main" count="88" uniqueCount="73">
  <si>
    <t>Sales</t>
  </si>
  <si>
    <t>Posts</t>
  </si>
  <si>
    <t>Donors</t>
  </si>
  <si>
    <t>Totals</t>
  </si>
  <si>
    <t>Wreaths</t>
  </si>
  <si>
    <t>Total</t>
  </si>
  <si>
    <t>Profit</t>
  </si>
  <si>
    <t xml:space="preserve"># </t>
  </si>
  <si>
    <t>#</t>
  </si>
  <si>
    <t>Cost</t>
  </si>
  <si>
    <t>(Loss)</t>
  </si>
  <si>
    <t>$</t>
  </si>
  <si>
    <t>108?</t>
  </si>
  <si>
    <t xml:space="preserve">9 doz, 14" </t>
  </si>
  <si>
    <t>losses covered by</t>
  </si>
  <si>
    <t>$60/doz</t>
  </si>
  <si>
    <t>street fair profits,</t>
  </si>
  <si>
    <t>18 cs, 14"</t>
  </si>
  <si>
    <t>or raffle ticket and</t>
  </si>
  <si>
    <t>$30/cs</t>
  </si>
  <si>
    <t>bake sale proceeds</t>
  </si>
  <si>
    <t>96?</t>
  </si>
  <si>
    <t>16 cs, 12"</t>
  </si>
  <si>
    <t>$24/cs</t>
  </si>
  <si>
    <t>ditto</t>
  </si>
  <si>
    <t>20 cs, 12"</t>
  </si>
  <si>
    <t>21 cs, 12"</t>
  </si>
  <si>
    <t>$29/cs</t>
  </si>
  <si>
    <t>25/cs, 12"</t>
  </si>
  <si>
    <t>Detail</t>
  </si>
  <si>
    <t>cost/unit</t>
  </si>
  <si>
    <t>Donations - Bus.</t>
  </si>
  <si>
    <t>$1475, Res, $900</t>
  </si>
  <si>
    <t xml:space="preserve"> </t>
  </si>
  <si>
    <t>Misc</t>
  </si>
  <si>
    <t>Other</t>
  </si>
  <si>
    <t>other - $62.96</t>
  </si>
  <si>
    <t>refreshments</t>
  </si>
  <si>
    <t>other - flyers $58.80,</t>
  </si>
  <si>
    <t>other - flyers $34.21</t>
  </si>
  <si>
    <t>refreshments $24.47</t>
  </si>
  <si>
    <t>refreshments $40.96</t>
  </si>
  <si>
    <t>?</t>
  </si>
  <si>
    <t>23 boxes</t>
  </si>
  <si>
    <t>$35/box</t>
  </si>
  <si>
    <t>na</t>
  </si>
  <si>
    <t>wreath debacle, hung</t>
  </si>
  <si>
    <t>bows instead.</t>
  </si>
  <si>
    <t>summary data only, no</t>
  </si>
  <si>
    <t>invoices, lists etc.</t>
  </si>
  <si>
    <t>22 boxes</t>
  </si>
  <si>
    <t>WREATH HISTORY</t>
  </si>
  <si>
    <t>PBNA</t>
  </si>
  <si>
    <t>Year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</si>
  <si>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</si>
  <si>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</si>
  <si>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</si>
  <si>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</si>
  <si>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</si>
  <si>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</si>
  <si>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</si>
  <si>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</si>
  <si>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</si>
  <si>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</si>
  <si>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from 2003 thru</t>
  </si>
  <si>
    <t>Comments</t>
  </si>
  <si>
    <t>other - wire cutters,</t>
  </si>
  <si>
    <t>wreath disposal bags</t>
  </si>
  <si>
    <t>2013</t>
  </si>
  <si>
    <t>$38.50/box</t>
  </si>
  <si>
    <t>Bows etc</t>
  </si>
  <si>
    <t>present (Jan 2014)</t>
  </si>
  <si>
    <t>Other - wreath disposal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</si>
</sst>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workbookViewId="0">
      <selection activeCell="H41" sqref="H41"/>
    </sheetView>
  </sheetViews>
  <sheetFormatPr defaultRowHeight="15"/>
  <cols>
    <col min="1" max="1" width="6.5703125" style="7" customWidth="1"/>
    <col min="2" max="2" width="7.5703125" style="1" customWidth="1"/>
    <col min="3" max="3" width="5.85546875" style="1" customWidth="1"/>
    <col min="4" max="4" width="8" style="1" customWidth="1"/>
    <col min="5" max="5" width="9" style="1" customWidth="1"/>
    <col min="6" max="6" width="10.28515625" style="1" customWidth="1"/>
    <col min="7" max="7" width="8.28515625" style="1" customWidth="1"/>
    <col min="8" max="8" width="9" style="1" customWidth="1"/>
    <col min="9" max="9" width="8.28515625" style="1" customWidth="1"/>
    <col min="10" max="10" width="8.42578125" style="1" customWidth="1"/>
    <col min="11" max="11" width="21.7109375" customWidth="1"/>
  </cols>
  <sheetData>
    <row r="1" spans="1:11">
      <c r="J1" s="5" t="s">
        <v>52</v>
      </c>
      <c r="K1" s="5" t="s">
        <v>51</v>
      </c>
    </row>
    <row r="2" spans="1:11">
      <c r="K2" s="1" t="s">
        <v>64</v>
      </c>
    </row>
    <row r="3" spans="1:11">
      <c r="K3" s="1" t="s">
        <v>71</v>
      </c>
    </row>
    <row r="4" spans="1:11">
      <c r="K4" s="1"/>
    </row>
    <row r="5" spans="1:11">
      <c r="A5" s="7" t="s">
        <v>53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4</v>
      </c>
      <c r="H5" s="1" t="s">
        <v>34</v>
      </c>
      <c r="I5" s="1" t="s">
        <v>5</v>
      </c>
      <c r="J5" s="1" t="s">
        <v>6</v>
      </c>
      <c r="K5" s="1" t="s">
        <v>65</v>
      </c>
    </row>
    <row r="6" spans="1:11">
      <c r="B6" s="1" t="s">
        <v>7</v>
      </c>
      <c r="C6" s="1" t="s">
        <v>8</v>
      </c>
      <c r="D6" s="1" t="s">
        <v>7</v>
      </c>
      <c r="E6" s="1" t="s">
        <v>7</v>
      </c>
      <c r="F6" s="1" t="s">
        <v>29</v>
      </c>
      <c r="G6" s="1" t="s">
        <v>8</v>
      </c>
      <c r="H6" s="1" t="s">
        <v>35</v>
      </c>
      <c r="I6" s="1" t="s">
        <v>9</v>
      </c>
      <c r="J6" s="1" t="s">
        <v>10</v>
      </c>
      <c r="K6" s="1"/>
    </row>
    <row r="7" spans="1:11">
      <c r="B7" s="1" t="s">
        <v>11</v>
      </c>
      <c r="D7" s="1" t="s">
        <v>11</v>
      </c>
      <c r="E7" s="1" t="s">
        <v>11</v>
      </c>
      <c r="F7" s="1" t="s">
        <v>30</v>
      </c>
      <c r="G7" s="1" t="s">
        <v>11</v>
      </c>
      <c r="H7" s="1" t="s">
        <v>70</v>
      </c>
      <c r="K7" s="1"/>
    </row>
    <row r="8" spans="1:11">
      <c r="K8" s="1"/>
    </row>
    <row r="9" spans="1:11">
      <c r="K9" s="1"/>
    </row>
    <row r="10" spans="1:11">
      <c r="A10" s="7" t="s">
        <v>54</v>
      </c>
      <c r="C10" s="1" t="s">
        <v>12</v>
      </c>
      <c r="F10" s="1" t="s">
        <v>13</v>
      </c>
      <c r="G10" s="6">
        <v>108</v>
      </c>
      <c r="H10" s="2"/>
      <c r="K10" s="1" t="s">
        <v>14</v>
      </c>
    </row>
    <row r="11" spans="1:11">
      <c r="F11" s="1" t="s">
        <v>15</v>
      </c>
      <c r="G11" s="3">
        <v>540</v>
      </c>
      <c r="H11" s="3">
        <v>123.92</v>
      </c>
      <c r="I11" s="3">
        <v>663.92</v>
      </c>
      <c r="J11" s="3">
        <v>-663.92</v>
      </c>
      <c r="K11" s="1" t="s">
        <v>16</v>
      </c>
    </row>
    <row r="12" spans="1:11">
      <c r="G12" s="3"/>
      <c r="H12" s="2"/>
      <c r="I12" s="2"/>
      <c r="J12" s="2"/>
      <c r="K12" s="1" t="s">
        <v>33</v>
      </c>
    </row>
    <row r="13" spans="1:11">
      <c r="A13" s="7" t="s">
        <v>55</v>
      </c>
      <c r="C13" s="1" t="s">
        <v>12</v>
      </c>
      <c r="F13" s="1" t="s">
        <v>17</v>
      </c>
      <c r="G13" s="1">
        <v>108</v>
      </c>
      <c r="H13" s="3"/>
      <c r="K13" s="1" t="s">
        <v>18</v>
      </c>
    </row>
    <row r="14" spans="1:11">
      <c r="F14" s="1" t="s">
        <v>19</v>
      </c>
      <c r="G14" s="3">
        <v>540</v>
      </c>
      <c r="H14" s="3">
        <v>130.76</v>
      </c>
      <c r="I14" s="3">
        <v>670.76</v>
      </c>
      <c r="J14" s="3">
        <v>-670.76</v>
      </c>
      <c r="K14" s="1" t="s">
        <v>20</v>
      </c>
    </row>
    <row r="15" spans="1:11">
      <c r="G15" s="3"/>
      <c r="H15" s="2"/>
      <c r="I15" s="2"/>
      <c r="J15" s="2"/>
      <c r="K15" s="1"/>
    </row>
    <row r="16" spans="1:11">
      <c r="A16" s="7" t="s">
        <v>56</v>
      </c>
      <c r="C16" s="1" t="s">
        <v>21</v>
      </c>
      <c r="F16" s="1" t="s">
        <v>22</v>
      </c>
      <c r="G16" s="1">
        <v>96</v>
      </c>
      <c r="H16" s="2"/>
      <c r="K16" s="1"/>
    </row>
    <row r="17" spans="1:11">
      <c r="F17" s="1" t="s">
        <v>23</v>
      </c>
      <c r="G17" s="3">
        <v>384</v>
      </c>
      <c r="H17" s="3">
        <v>152.46</v>
      </c>
      <c r="I17" s="3">
        <v>536.46</v>
      </c>
      <c r="J17" s="3">
        <v>-536.46</v>
      </c>
      <c r="K17" s="1" t="s">
        <v>24</v>
      </c>
    </row>
    <row r="18" spans="1:11">
      <c r="G18" s="3"/>
      <c r="H18" s="2"/>
      <c r="I18" s="2"/>
      <c r="J18" s="2"/>
      <c r="K18" s="1"/>
    </row>
    <row r="19" spans="1:11">
      <c r="A19" s="7" t="s">
        <v>57</v>
      </c>
      <c r="B19" s="1">
        <v>22</v>
      </c>
      <c r="C19" s="1">
        <v>96</v>
      </c>
      <c r="F19" s="1" t="s">
        <v>25</v>
      </c>
      <c r="G19" s="1">
        <v>120</v>
      </c>
      <c r="H19" s="2"/>
      <c r="K19" s="1" t="s">
        <v>31</v>
      </c>
    </row>
    <row r="20" spans="1:11">
      <c r="B20" s="3">
        <v>372</v>
      </c>
      <c r="D20" s="3">
        <v>2375</v>
      </c>
      <c r="E20" s="3">
        <v>2747</v>
      </c>
      <c r="F20" s="1" t="s">
        <v>23</v>
      </c>
      <c r="G20" s="3">
        <v>480</v>
      </c>
      <c r="H20" s="3">
        <v>168.59</v>
      </c>
      <c r="I20" s="3">
        <v>648.59</v>
      </c>
      <c r="J20" s="3">
        <v>2098.41</v>
      </c>
      <c r="K20" s="1" t="s">
        <v>32</v>
      </c>
    </row>
    <row r="21" spans="1:11">
      <c r="B21" s="3"/>
      <c r="D21" s="3"/>
      <c r="E21" s="3"/>
      <c r="G21" s="3"/>
      <c r="H21" s="2"/>
      <c r="I21" s="2"/>
      <c r="J21" s="2"/>
      <c r="K21" s="1"/>
    </row>
    <row r="22" spans="1:11">
      <c r="A22" s="7" t="s">
        <v>58</v>
      </c>
      <c r="B22" s="1">
        <v>35</v>
      </c>
      <c r="C22" s="1">
        <v>87</v>
      </c>
      <c r="D22" s="1">
        <v>40</v>
      </c>
      <c r="E22" s="4">
        <v>127</v>
      </c>
      <c r="F22" s="1" t="s">
        <v>26</v>
      </c>
      <c r="G22" s="1">
        <v>126</v>
      </c>
      <c r="H22" s="3">
        <v>62.96</v>
      </c>
      <c r="J22" s="2"/>
      <c r="K22" s="1" t="s">
        <v>36</v>
      </c>
    </row>
    <row r="23" spans="1:11">
      <c r="B23" s="3">
        <v>420</v>
      </c>
      <c r="D23" s="3">
        <v>902</v>
      </c>
      <c r="E23" s="3">
        <v>1322</v>
      </c>
      <c r="F23" s="1" t="s">
        <v>27</v>
      </c>
      <c r="G23" s="3">
        <v>609</v>
      </c>
      <c r="H23" s="3">
        <v>158.57</v>
      </c>
      <c r="I23" s="3">
        <v>830.53</v>
      </c>
      <c r="J23" s="3">
        <f>E23-I23</f>
        <v>491.47</v>
      </c>
      <c r="K23" s="1" t="s">
        <v>37</v>
      </c>
    </row>
    <row r="24" spans="1:11">
      <c r="B24" s="3"/>
      <c r="D24" s="3"/>
      <c r="E24" s="3"/>
      <c r="G24" s="3"/>
      <c r="H24" s="2"/>
      <c r="I24" s="2"/>
      <c r="J24" s="2"/>
      <c r="K24" s="1"/>
    </row>
    <row r="25" spans="1:11">
      <c r="A25" s="7" t="s">
        <v>59</v>
      </c>
      <c r="B25" s="1">
        <v>59</v>
      </c>
      <c r="C25" s="1">
        <v>92</v>
      </c>
      <c r="D25" s="1">
        <v>38</v>
      </c>
      <c r="E25" s="1">
        <v>151</v>
      </c>
      <c r="F25" s="1" t="s">
        <v>28</v>
      </c>
      <c r="G25" s="1">
        <v>150</v>
      </c>
      <c r="H25" s="3">
        <v>99.76</v>
      </c>
      <c r="K25" s="1" t="s">
        <v>38</v>
      </c>
    </row>
    <row r="26" spans="1:11">
      <c r="B26" s="3">
        <v>944</v>
      </c>
      <c r="D26" s="3">
        <v>741</v>
      </c>
      <c r="E26" s="3">
        <f>B26+D26</f>
        <v>1685</v>
      </c>
      <c r="F26" s="1" t="s">
        <v>27</v>
      </c>
      <c r="G26" s="3">
        <v>727.5</v>
      </c>
      <c r="H26" s="3">
        <v>246.65</v>
      </c>
      <c r="I26" s="3">
        <f>G26+H25+H26</f>
        <v>1073.9100000000001</v>
      </c>
      <c r="J26" s="3">
        <f>E26-I26</f>
        <v>611.08999999999992</v>
      </c>
      <c r="K26" s="1" t="s">
        <v>41</v>
      </c>
    </row>
    <row r="27" spans="1:11">
      <c r="K27" s="1"/>
    </row>
    <row r="28" spans="1:11">
      <c r="A28" s="7" t="s">
        <v>60</v>
      </c>
      <c r="B28" s="1">
        <v>33</v>
      </c>
      <c r="C28" s="1">
        <v>92</v>
      </c>
      <c r="D28" s="1" t="s">
        <v>45</v>
      </c>
      <c r="E28" s="1">
        <v>125</v>
      </c>
      <c r="F28" s="1" t="s">
        <v>26</v>
      </c>
      <c r="G28" s="1">
        <v>126</v>
      </c>
      <c r="H28" s="3">
        <v>58.68</v>
      </c>
      <c r="K28" s="1" t="s">
        <v>39</v>
      </c>
    </row>
    <row r="29" spans="1:11">
      <c r="B29" s="3">
        <v>528</v>
      </c>
      <c r="D29" s="3">
        <v>1225</v>
      </c>
      <c r="E29" s="3">
        <v>1753</v>
      </c>
      <c r="F29" s="1" t="s">
        <v>27</v>
      </c>
      <c r="G29" s="3">
        <v>609</v>
      </c>
      <c r="H29" s="3">
        <v>165.05</v>
      </c>
      <c r="I29" s="3">
        <v>832.73</v>
      </c>
      <c r="J29" s="3">
        <f>E29-I29</f>
        <v>920.27</v>
      </c>
      <c r="K29" s="1" t="s">
        <v>40</v>
      </c>
    </row>
    <row r="31" spans="1:11">
      <c r="A31" s="7" t="s">
        <v>61</v>
      </c>
      <c r="B31" s="1">
        <v>0</v>
      </c>
      <c r="C31" s="1">
        <v>0</v>
      </c>
      <c r="D31" s="1" t="s">
        <v>42</v>
      </c>
      <c r="F31" s="1">
        <v>0</v>
      </c>
      <c r="G31" s="1">
        <v>0</v>
      </c>
      <c r="K31" s="1" t="s">
        <v>46</v>
      </c>
    </row>
    <row r="32" spans="1:11">
      <c r="B32" s="1">
        <v>0</v>
      </c>
      <c r="D32" s="3">
        <v>125.54</v>
      </c>
      <c r="E32" s="3">
        <v>125.54</v>
      </c>
      <c r="F32" s="1">
        <v>0</v>
      </c>
      <c r="G32" s="1">
        <v>0</v>
      </c>
      <c r="H32" s="3">
        <v>189.54</v>
      </c>
      <c r="I32" s="3">
        <v>189.54</v>
      </c>
      <c r="J32" s="3">
        <f>E32-I32</f>
        <v>-63.999999999999986</v>
      </c>
      <c r="K32" s="1" t="s">
        <v>47</v>
      </c>
    </row>
    <row r="34" spans="1:11">
      <c r="A34" s="7" t="s">
        <v>62</v>
      </c>
      <c r="B34" s="1">
        <v>42</v>
      </c>
      <c r="C34" s="1">
        <v>96</v>
      </c>
      <c r="D34" s="1" t="s">
        <v>45</v>
      </c>
      <c r="E34" s="1">
        <v>138</v>
      </c>
      <c r="F34" s="1" t="s">
        <v>43</v>
      </c>
      <c r="G34" s="1">
        <v>138</v>
      </c>
      <c r="K34" t="s">
        <v>48</v>
      </c>
    </row>
    <row r="35" spans="1:11">
      <c r="B35" s="3">
        <v>488</v>
      </c>
      <c r="D35" s="3">
        <v>809</v>
      </c>
      <c r="E35" s="3">
        <v>1297</v>
      </c>
      <c r="F35" s="1" t="s">
        <v>44</v>
      </c>
      <c r="G35" s="3">
        <v>805</v>
      </c>
      <c r="H35" s="3">
        <v>85</v>
      </c>
      <c r="I35" s="3">
        <v>890</v>
      </c>
      <c r="J35" s="3">
        <v>407</v>
      </c>
      <c r="K35" t="s">
        <v>49</v>
      </c>
    </row>
    <row r="37" spans="1:11">
      <c r="A37" s="7" t="s">
        <v>63</v>
      </c>
      <c r="B37" s="1">
        <v>49</v>
      </c>
      <c r="C37" s="1">
        <v>80</v>
      </c>
      <c r="D37" s="1">
        <v>44</v>
      </c>
      <c r="E37" s="1">
        <v>129</v>
      </c>
      <c r="F37" s="1" t="s">
        <v>50</v>
      </c>
      <c r="G37" s="1">
        <v>132</v>
      </c>
      <c r="H37" s="3">
        <v>33.950000000000003</v>
      </c>
      <c r="K37" t="s">
        <v>66</v>
      </c>
    </row>
    <row r="38" spans="1:11">
      <c r="B38" s="3">
        <v>784</v>
      </c>
      <c r="D38" s="3">
        <v>1191</v>
      </c>
      <c r="E38" s="3">
        <v>1963.8</v>
      </c>
      <c r="F38" s="1" t="s">
        <v>44</v>
      </c>
      <c r="G38" s="3">
        <v>770</v>
      </c>
      <c r="H38" s="3">
        <v>219.05</v>
      </c>
      <c r="I38" s="3">
        <f>H37+G38+H38</f>
        <v>1023</v>
      </c>
      <c r="J38" s="3">
        <f>E38-I38</f>
        <v>940.8</v>
      </c>
      <c r="K38" t="s">
        <v>67</v>
      </c>
    </row>
    <row r="40" spans="1:11">
      <c r="A40" s="7" t="s">
        <v>68</v>
      </c>
      <c r="B40" s="1">
        <v>46</v>
      </c>
      <c r="C40" s="1">
        <v>84</v>
      </c>
      <c r="D40" s="1">
        <v>44</v>
      </c>
      <c r="E40" s="1">
        <v>130</v>
      </c>
      <c r="F40" s="1" t="s">
        <v>50</v>
      </c>
      <c r="G40" s="1">
        <v>132</v>
      </c>
      <c r="H40" s="3">
        <v>33</v>
      </c>
      <c r="K40" t="s">
        <v>72</v>
      </c>
    </row>
    <row r="41" spans="1:11">
      <c r="B41" s="3">
        <v>920</v>
      </c>
      <c r="D41" s="3">
        <v>1495</v>
      </c>
      <c r="E41" s="3">
        <f>B41+D41</f>
        <v>2415</v>
      </c>
      <c r="F41" s="1" t="s">
        <v>69</v>
      </c>
      <c r="G41" s="3">
        <v>847</v>
      </c>
      <c r="H41" s="3">
        <v>220</v>
      </c>
      <c r="I41" s="3">
        <v>1100</v>
      </c>
      <c r="J41" s="3">
        <f>E41-I41</f>
        <v>1315</v>
      </c>
    </row>
  </sheetData>
  <printOptions gridLines="1"/>
  <pageMargins left="0.2" right="0.2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Huhta</dc:creator>
  <cp:lastModifiedBy> Huhta</cp:lastModifiedBy>
  <cp:lastPrinted>2014-05-05T19:50:23Z</cp:lastPrinted>
  <dcterms:created xsi:type="dcterms:W3CDTF">2013-01-13T18:12:25Z</dcterms:created>
  <dcterms:modified xsi:type="dcterms:W3CDTF">2014-05-05T19:50:29Z</dcterms:modified>
</cp:coreProperties>
</file>