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105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8" i="1"/>
  <c r="C30" s="1"/>
  <c r="E28"/>
  <c r="G28"/>
  <c r="C11"/>
  <c r="E11"/>
  <c r="G11"/>
  <c r="E30" l="1"/>
  <c r="G30"/>
</calcChain>
</file>

<file path=xl/sharedStrings.xml><?xml version="1.0" encoding="utf-8"?>
<sst xmlns="http://schemas.openxmlformats.org/spreadsheetml/2006/main" count="25" uniqueCount="25">
  <si>
    <t>General Fund</t>
  </si>
  <si>
    <t>Alley Fund</t>
  </si>
  <si>
    <t>Total</t>
  </si>
  <si>
    <t>Balances as of last general meeting, May 15, 2013</t>
  </si>
  <si>
    <t>Receipts:</t>
  </si>
  <si>
    <t>Expenses:</t>
  </si>
  <si>
    <t>5/16/13 - Garden Tour Contribution</t>
  </si>
  <si>
    <t>11/2013 - 1/2014 - wreath deposits</t>
  </si>
  <si>
    <t>7/12/13 - alleys thru 6/21: tiller $126.17, stones $127.12</t>
  </si>
  <si>
    <t>7/12/13 - Boston Shine refreshments, 4/27/13</t>
  </si>
  <si>
    <t>12/8/2013 - Boston Shines, refreshments, 11/23/13</t>
  </si>
  <si>
    <t xml:space="preserve">                                                                     Total Credits</t>
  </si>
  <si>
    <t xml:space="preserve">                                                          bows and wire</t>
  </si>
  <si>
    <t>2013 - Alley Deposits</t>
  </si>
  <si>
    <t>2014 - Alley Deposits</t>
  </si>
  <si>
    <t>1/17/2014 - Donation, Friends of the South End Library</t>
  </si>
  <si>
    <t>1/22/2014 - Door Hanger Expense</t>
  </si>
  <si>
    <t>PBNA Treasurer's Report, General Meeting, May 12, 2014</t>
  </si>
  <si>
    <t xml:space="preserve">                                                                                Total Expenses</t>
  </si>
  <si>
    <t xml:space="preserve"> </t>
  </si>
  <si>
    <t>Balances (receipts less expenses) as of May 5, 2014</t>
  </si>
  <si>
    <t>plus alley fund raising fliers $28.79</t>
  </si>
  <si>
    <t>other - wreath disposal bags plus refreshments</t>
  </si>
  <si>
    <t xml:space="preserve">12/2013 - 5/2014 ---Wreath expenses:       wreaths </t>
  </si>
  <si>
    <t xml:space="preserve">5/6/2014 - alleys thru 5/5: tillers $797.86, stones $114.43,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</si>
</sst>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A31" sqref="A31"/>
    </sheetView>
  </sheetViews>
  <sheetFormatPr defaultRowHeight="15"/>
  <cols>
    <col min="1" max="1" width="54.140625" customWidth="1"/>
    <col min="2" max="2" width="5.7109375" customWidth="1"/>
    <col min="3" max="3" width="12.7109375" style="2" customWidth="1"/>
    <col min="4" max="4" width="6.28515625" customWidth="1"/>
    <col min="5" max="5" width="12.42578125" style="3" customWidth="1"/>
    <col min="7" max="7" width="12.42578125" style="3" customWidth="1"/>
  </cols>
  <sheetData>
    <row r="1" spans="1:7" ht="15.75">
      <c r="A1" s="1" t="s">
        <v>17</v>
      </c>
      <c r="C1" s="2" t="s">
        <v>0</v>
      </c>
      <c r="E1" s="3" t="s">
        <v>1</v>
      </c>
      <c r="G1" s="2" t="s">
        <v>2</v>
      </c>
    </row>
    <row r="2" spans="1:7">
      <c r="A2" s="2"/>
    </row>
    <row r="3" spans="1:7">
      <c r="A3" s="5" t="s">
        <v>3</v>
      </c>
      <c r="C3" s="4">
        <v>1694.1</v>
      </c>
      <c r="D3" s="5"/>
      <c r="E3" s="4">
        <v>247.69</v>
      </c>
      <c r="F3" s="5"/>
      <c r="G3" s="4">
        <v>1941.79</v>
      </c>
    </row>
    <row r="4" spans="1:7">
      <c r="C4" s="3"/>
    </row>
    <row r="5" spans="1:7">
      <c r="A5" t="s">
        <v>4</v>
      </c>
      <c r="C5" s="3"/>
    </row>
    <row r="6" spans="1:7">
      <c r="C6" s="3"/>
    </row>
    <row r="7" spans="1:7">
      <c r="A7" t="s">
        <v>13</v>
      </c>
      <c r="C7" s="3"/>
      <c r="E7" s="3">
        <v>60</v>
      </c>
      <c r="G7" s="3">
        <v>60</v>
      </c>
    </row>
    <row r="8" spans="1:7">
      <c r="A8" t="s">
        <v>7</v>
      </c>
      <c r="C8" s="3">
        <v>2415</v>
      </c>
      <c r="G8" s="3">
        <v>2415</v>
      </c>
    </row>
    <row r="9" spans="1:7">
      <c r="A9" t="s">
        <v>14</v>
      </c>
      <c r="C9" s="3"/>
      <c r="E9" s="3">
        <v>950</v>
      </c>
      <c r="G9" s="3">
        <v>950</v>
      </c>
    </row>
    <row r="10" spans="1:7">
      <c r="C10" s="3"/>
    </row>
    <row r="11" spans="1:7">
      <c r="A11" s="2" t="s">
        <v>11</v>
      </c>
      <c r="C11" s="3">
        <f>SUM(C3:C10)</f>
        <v>4109.1000000000004</v>
      </c>
      <c r="E11" s="3">
        <f>SUM(E3:E10)</f>
        <v>1257.69</v>
      </c>
      <c r="G11" s="3">
        <f>SUM(G3:G10)</f>
        <v>5366.79</v>
      </c>
    </row>
    <row r="12" spans="1:7">
      <c r="C12" s="3"/>
    </row>
    <row r="13" spans="1:7">
      <c r="A13" t="s">
        <v>5</v>
      </c>
      <c r="C13" s="3"/>
    </row>
    <row r="14" spans="1:7">
      <c r="C14" s="3"/>
    </row>
    <row r="15" spans="1:7">
      <c r="A15" t="s">
        <v>6</v>
      </c>
      <c r="C15" s="3">
        <v>300</v>
      </c>
      <c r="G15" s="3">
        <v>300</v>
      </c>
    </row>
    <row r="16" spans="1:7">
      <c r="A16" t="s">
        <v>9</v>
      </c>
      <c r="C16" s="3">
        <v>45.96</v>
      </c>
      <c r="G16" s="3">
        <v>45.96</v>
      </c>
    </row>
    <row r="17" spans="1:9">
      <c r="A17" t="s">
        <v>8</v>
      </c>
      <c r="C17" s="3"/>
      <c r="E17" s="3">
        <v>253.29</v>
      </c>
      <c r="G17" s="3">
        <v>253.29</v>
      </c>
    </row>
    <row r="18" spans="1:9">
      <c r="A18" s="6"/>
      <c r="C18" s="3"/>
    </row>
    <row r="19" spans="1:9">
      <c r="A19" s="6" t="s">
        <v>10</v>
      </c>
      <c r="C19" s="3">
        <v>23.16</v>
      </c>
      <c r="G19" s="3">
        <v>23.16</v>
      </c>
    </row>
    <row r="20" spans="1:9">
      <c r="A20" t="s">
        <v>23</v>
      </c>
      <c r="C20" s="3">
        <v>847</v>
      </c>
      <c r="G20" s="3">
        <v>847</v>
      </c>
    </row>
    <row r="21" spans="1:9">
      <c r="A21" s="7" t="s">
        <v>12</v>
      </c>
      <c r="C21" s="3">
        <v>220.32</v>
      </c>
      <c r="G21" s="3">
        <v>220.32</v>
      </c>
    </row>
    <row r="22" spans="1:9">
      <c r="A22" s="2" t="s">
        <v>22</v>
      </c>
      <c r="C22" s="3">
        <v>32.92</v>
      </c>
      <c r="G22" s="3">
        <v>32.92</v>
      </c>
    </row>
    <row r="23" spans="1:9">
      <c r="A23" s="8" t="s">
        <v>15</v>
      </c>
      <c r="C23" s="3">
        <v>200</v>
      </c>
      <c r="G23" s="3">
        <v>200</v>
      </c>
    </row>
    <row r="24" spans="1:9">
      <c r="A24" s="8" t="s">
        <v>16</v>
      </c>
      <c r="C24" s="3">
        <v>185.94</v>
      </c>
      <c r="G24" s="3">
        <v>185.94</v>
      </c>
    </row>
    <row r="25" spans="1:9">
      <c r="A25" s="8" t="s">
        <v>24</v>
      </c>
      <c r="C25" s="3"/>
    </row>
    <row r="26" spans="1:9">
      <c r="A26" s="10" t="s">
        <v>21</v>
      </c>
      <c r="C26" s="3"/>
      <c r="E26" s="3">
        <v>941.08</v>
      </c>
      <c r="G26" s="3">
        <v>941.08</v>
      </c>
    </row>
    <row r="27" spans="1:9">
      <c r="C27" s="3"/>
    </row>
    <row r="28" spans="1:9">
      <c r="A28" s="8" t="s">
        <v>18</v>
      </c>
      <c r="C28" s="3">
        <f>SUM(C15:C27)</f>
        <v>1855.3</v>
      </c>
      <c r="E28" s="3">
        <f>SUM(E15:E27)</f>
        <v>1194.3700000000001</v>
      </c>
      <c r="G28" s="3">
        <f>SUM(G15:G27)</f>
        <v>3049.6699999999996</v>
      </c>
    </row>
    <row r="29" spans="1:9">
      <c r="C29" s="3"/>
    </row>
    <row r="30" spans="1:9">
      <c r="A30" s="5" t="s">
        <v>20</v>
      </c>
      <c r="B30" s="5"/>
      <c r="C30" s="4">
        <f>C11-C28</f>
        <v>2253.8000000000002</v>
      </c>
      <c r="D30" s="5"/>
      <c r="E30" s="4">
        <f>E11-E28</f>
        <v>63.319999999999936</v>
      </c>
      <c r="F30" s="5"/>
      <c r="G30" s="4">
        <f>G11-G28</f>
        <v>2317.1200000000003</v>
      </c>
    </row>
    <row r="31" spans="1:9">
      <c r="C31" s="3"/>
      <c r="I31" s="9" t="s">
        <v>19</v>
      </c>
    </row>
    <row r="32" spans="1:9">
      <c r="C32" s="3"/>
    </row>
    <row r="33" spans="3:3">
      <c r="C33" s="3"/>
    </row>
    <row r="34" spans="3:3">
      <c r="C34" s="3"/>
    </row>
    <row r="35" spans="3:3">
      <c r="C35" s="3"/>
    </row>
  </sheetData>
  <printOptions gridLines="1"/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Huhta</dc:creator>
  <cp:lastModifiedBy> Huhta</cp:lastModifiedBy>
  <cp:lastPrinted>2014-05-05T18:48:56Z</cp:lastPrinted>
  <dcterms:created xsi:type="dcterms:W3CDTF">2014-01-13T15:20:17Z</dcterms:created>
  <dcterms:modified xsi:type="dcterms:W3CDTF">2014-05-05T19:48:40Z</dcterms:modified>
</cp:coreProperties>
</file>