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123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2" i="1"/>
  <c r="E32"/>
  <c r="C32"/>
  <c r="G11"/>
  <c r="G34" s="1"/>
  <c r="E11"/>
  <c r="E34" s="1"/>
  <c r="C11"/>
  <c r="C34" s="1"/>
</calcChain>
</file>

<file path=xl/sharedStrings.xml><?xml version="1.0" encoding="utf-8"?>
<sst xmlns="http://schemas.openxmlformats.org/spreadsheetml/2006/main" count="19" uniqueCount="19">
  <si>
    <t xml:space="preserve">PBNA Treasurer's Report, </t>
  </si>
  <si>
    <t>General Fund</t>
  </si>
  <si>
    <t>Alley Fund</t>
  </si>
  <si>
    <t>Total</t>
  </si>
  <si>
    <t>Balances as of December 31, 2016</t>
  </si>
  <si>
    <t>Receipts:</t>
  </si>
  <si>
    <t>alley deposit, 2/11/17</t>
  </si>
  <si>
    <t>2017 alley deposits, 6/5, 7/3, 10/13</t>
  </si>
  <si>
    <t xml:space="preserve">                                                   Total Receipts</t>
  </si>
  <si>
    <t>Expenses:</t>
  </si>
  <si>
    <t>Friends of the South End library, 2/7/17</t>
  </si>
  <si>
    <t>tiller maintenance, 1/31/17</t>
  </si>
  <si>
    <t>tiller maintenance, 7/8/17</t>
  </si>
  <si>
    <t>new tiller, tines, 10/2</t>
  </si>
  <si>
    <t xml:space="preserve">stones, 7/17, 10/2, 10/3, 10/11, 10/12, 10/13 </t>
  </si>
  <si>
    <t>tiller tines, new price, add</t>
  </si>
  <si>
    <t>flier expense, 11/2/17 - Jeff H</t>
  </si>
  <si>
    <t>Balances as of November 15, 2017</t>
  </si>
  <si>
    <t xml:space="preserve">                                                        Total Expenses    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</si>
</sst>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&quot;$&quot;#,##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Layout" zoomScaleNormal="100" workbookViewId="0">
      <selection activeCell="A25" sqref="A25"/>
    </sheetView>
  </sheetViews>
  <sheetFormatPr defaultRowHeight="15"/>
  <cols>
    <col min="1" max="1" width="41.140625" customWidth="1"/>
    <col min="2" max="2" width="8.7109375" customWidth="1"/>
    <col min="3" max="3" width="12.28515625" customWidth="1"/>
    <col min="5" max="5" width="12.140625" customWidth="1"/>
    <col min="7" max="7" width="13.42578125" customWidth="1"/>
  </cols>
  <sheetData>
    <row r="1" spans="1:7" ht="15.75">
      <c r="A1" s="1" t="s">
        <v>0</v>
      </c>
      <c r="C1" s="2" t="s">
        <v>1</v>
      </c>
      <c r="E1" s="3" t="s">
        <v>2</v>
      </c>
      <c r="G1" s="2" t="s">
        <v>3</v>
      </c>
    </row>
    <row r="2" spans="1:7">
      <c r="A2" s="2"/>
      <c r="C2" s="2"/>
      <c r="E2" s="3"/>
      <c r="G2" s="3"/>
    </row>
    <row r="3" spans="1:7">
      <c r="A3" s="4" t="s">
        <v>4</v>
      </c>
      <c r="C3" s="5">
        <v>3113.59</v>
      </c>
      <c r="D3" s="4"/>
      <c r="E3" s="5">
        <v>2367.35</v>
      </c>
      <c r="F3" s="4"/>
      <c r="G3" s="5">
        <v>5480.94</v>
      </c>
    </row>
    <row r="4" spans="1:7">
      <c r="C4" s="3"/>
      <c r="E4" s="3"/>
      <c r="G4" s="3"/>
    </row>
    <row r="5" spans="1:7">
      <c r="A5" t="s">
        <v>5</v>
      </c>
      <c r="C5" s="3"/>
      <c r="E5" s="3"/>
      <c r="G5" s="3"/>
    </row>
    <row r="6" spans="1:7">
      <c r="A6" t="s">
        <v>6</v>
      </c>
      <c r="C6" s="3"/>
      <c r="E6" s="3">
        <v>89.16</v>
      </c>
      <c r="G6" s="3">
        <v>89.16</v>
      </c>
    </row>
    <row r="7" spans="1:7">
      <c r="A7" t="s">
        <v>7</v>
      </c>
      <c r="C7" s="3"/>
      <c r="E7" s="3">
        <v>180</v>
      </c>
      <c r="G7" s="3">
        <v>180</v>
      </c>
    </row>
    <row r="8" spans="1:7">
      <c r="C8" s="6"/>
      <c r="E8" s="3"/>
      <c r="G8" s="3"/>
    </row>
    <row r="9" spans="1:7">
      <c r="C9" s="6"/>
      <c r="E9" s="3"/>
      <c r="G9" s="6"/>
    </row>
    <row r="10" spans="1:7">
      <c r="C10" s="3"/>
      <c r="E10" s="3"/>
      <c r="G10" s="3"/>
    </row>
    <row r="11" spans="1:7">
      <c r="A11" s="2" t="s">
        <v>8</v>
      </c>
      <c r="C11" s="3">
        <f>SUM(C3:C10)</f>
        <v>3113.59</v>
      </c>
      <c r="E11" s="3">
        <f>SUM(E3:E10)</f>
        <v>2636.5099999999998</v>
      </c>
      <c r="G11" s="3">
        <f>SUM(G3:G10)</f>
        <v>5750.0999999999995</v>
      </c>
    </row>
    <row r="12" spans="1:7">
      <c r="C12" s="3"/>
      <c r="E12" s="3"/>
      <c r="G12" s="3"/>
    </row>
    <row r="13" spans="1:7">
      <c r="A13" t="s">
        <v>9</v>
      </c>
      <c r="C13" s="3"/>
      <c r="E13" s="3"/>
      <c r="G13" s="3"/>
    </row>
    <row r="14" spans="1:7">
      <c r="A14" t="s">
        <v>10</v>
      </c>
      <c r="C14" s="3">
        <v>200</v>
      </c>
      <c r="E14" s="3"/>
      <c r="G14" s="3">
        <v>200</v>
      </c>
    </row>
    <row r="15" spans="1:7">
      <c r="A15" t="s">
        <v>11</v>
      </c>
      <c r="C15" s="3"/>
      <c r="E15" s="3">
        <v>197.13</v>
      </c>
      <c r="G15" s="3">
        <v>197.13</v>
      </c>
    </row>
    <row r="16" spans="1:7">
      <c r="A16" s="7" t="s">
        <v>12</v>
      </c>
      <c r="C16" s="3"/>
      <c r="E16" s="3">
        <v>114.49</v>
      </c>
      <c r="G16" s="3">
        <v>114.49</v>
      </c>
    </row>
    <row r="17" spans="1:7">
      <c r="A17" s="8" t="s">
        <v>13</v>
      </c>
      <c r="C17" s="3"/>
      <c r="E17" s="3">
        <v>552.48</v>
      </c>
      <c r="G17" s="3">
        <v>552.48</v>
      </c>
    </row>
    <row r="18" spans="1:7">
      <c r="A18" s="9" t="s">
        <v>14</v>
      </c>
      <c r="C18" s="3"/>
      <c r="E18" s="3">
        <v>182.21</v>
      </c>
      <c r="G18" s="3">
        <v>182.21</v>
      </c>
    </row>
    <row r="19" spans="1:7">
      <c r="A19" s="9" t="s">
        <v>15</v>
      </c>
      <c r="C19" s="3"/>
      <c r="E19" s="3">
        <v>74.37</v>
      </c>
      <c r="G19" s="3">
        <v>74.37</v>
      </c>
    </row>
    <row r="20" spans="1:7">
      <c r="A20" s="9" t="s">
        <v>16</v>
      </c>
      <c r="C20" s="3">
        <v>174.75</v>
      </c>
      <c r="E20" s="3"/>
      <c r="G20" s="3">
        <v>174.75</v>
      </c>
    </row>
    <row r="21" spans="1:7">
      <c r="A21" s="10"/>
      <c r="C21" s="3"/>
      <c r="E21" s="3"/>
      <c r="G21" s="3"/>
    </row>
    <row r="22" spans="1:7">
      <c r="A22" s="2"/>
      <c r="C22" s="3"/>
      <c r="E22" s="3"/>
      <c r="G22" s="3"/>
    </row>
    <row r="23" spans="1:7">
      <c r="A23" s="10"/>
      <c r="C23" s="3"/>
      <c r="E23" s="3"/>
      <c r="G23" s="3"/>
    </row>
    <row r="24" spans="1:7">
      <c r="A24" s="7"/>
      <c r="C24" s="3"/>
      <c r="E24" s="3"/>
      <c r="G24" s="3"/>
    </row>
    <row r="25" spans="1:7">
      <c r="A25" s="7"/>
      <c r="C25" s="3"/>
      <c r="E25" s="3"/>
      <c r="G25" s="3"/>
    </row>
    <row r="26" spans="1:7">
      <c r="A26" s="7"/>
      <c r="C26" s="3"/>
      <c r="E26" s="3"/>
      <c r="G26" s="3"/>
    </row>
    <row r="27" spans="1:7">
      <c r="A27" s="11"/>
      <c r="C27" s="3"/>
      <c r="E27" s="3"/>
      <c r="G27" s="3"/>
    </row>
    <row r="28" spans="1:7">
      <c r="A28" s="7"/>
      <c r="C28" s="3"/>
      <c r="E28" s="3"/>
      <c r="G28" s="3"/>
    </row>
    <row r="29" spans="1:7">
      <c r="A29" s="7"/>
      <c r="C29" s="3"/>
      <c r="E29" s="3"/>
      <c r="G29" s="3"/>
    </row>
    <row r="30" spans="1:7">
      <c r="A30" s="10"/>
      <c r="C30" s="3"/>
      <c r="E30" s="3"/>
      <c r="G30" s="3"/>
    </row>
    <row r="31" spans="1:7">
      <c r="A31" s="10"/>
      <c r="C31" s="3"/>
      <c r="E31" s="3"/>
      <c r="G31" s="3"/>
    </row>
    <row r="32" spans="1:7">
      <c r="A32" s="10" t="s">
        <v>18</v>
      </c>
      <c r="C32" s="3">
        <f>SUM(C13:C31)</f>
        <v>374.75</v>
      </c>
      <c r="E32" s="3">
        <f>SUM(E13:E31)</f>
        <v>1120.6799999999998</v>
      </c>
      <c r="G32" s="3">
        <f>SUM(G13:G31)</f>
        <v>1495.4299999999998</v>
      </c>
    </row>
    <row r="33" spans="1:7">
      <c r="A33" s="10"/>
      <c r="C33" s="3"/>
      <c r="E33" s="3"/>
      <c r="G33" s="3"/>
    </row>
    <row r="34" spans="1:7">
      <c r="A34" s="4" t="s">
        <v>17</v>
      </c>
      <c r="B34" s="4"/>
      <c r="C34" s="5">
        <f>C11-C32</f>
        <v>2738.84</v>
      </c>
      <c r="D34" s="4"/>
      <c r="E34" s="5">
        <f>E11-E32</f>
        <v>1515.83</v>
      </c>
      <c r="F34" s="4"/>
      <c r="G34" s="5">
        <f>G11-G32</f>
        <v>4254.67</v>
      </c>
    </row>
  </sheetData>
  <pageMargins left="0.7" right="0.7" top="0.75" bottom="0.75" header="0.3" footer="0.3"/>
  <pageSetup orientation="landscape" horizontalDpi="300" verticalDpi="300" r:id="rId1"/>
  <headerFooter>
    <oddHeader>&amp;CTreasurer's Report PBNA
general meeting November 15,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Huhta</dc:creator>
  <cp:lastModifiedBy> Huhta</cp:lastModifiedBy>
  <dcterms:created xsi:type="dcterms:W3CDTF">2017-11-18T21:12:37Z</dcterms:created>
  <dcterms:modified xsi:type="dcterms:W3CDTF">2017-11-18T21:37:05Z</dcterms:modified>
</cp:coreProperties>
</file>